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60" yWindow="6525" windowWidth="14895" windowHeight="11085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2026'!$A$1:$E$47</definedName>
  </definedNames>
  <calcPr calcId="144525"/>
</workbook>
</file>

<file path=xl/calcChain.xml><?xml version="1.0" encoding="utf-8"?>
<calcChain xmlns="http://schemas.openxmlformats.org/spreadsheetml/2006/main">
  <c r="D10" i="3" l="1"/>
  <c r="D7" i="4" l="1"/>
  <c r="D38" i="4"/>
  <c r="C38" i="4"/>
  <c r="D33" i="4"/>
  <c r="C7" i="4"/>
  <c r="C41" i="4" l="1"/>
  <c r="D39" i="3" l="1"/>
  <c r="C44" i="3" l="1"/>
  <c r="C10" i="3"/>
  <c r="D44" i="3" l="1"/>
  <c r="C47" i="3" s="1"/>
</calcChain>
</file>

<file path=xl/sharedStrings.xml><?xml version="1.0" encoding="utf-8"?>
<sst xmlns="http://schemas.openxmlformats.org/spreadsheetml/2006/main" count="86" uniqueCount="40">
  <si>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</si>
  <si>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</si>
  <si>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</si>
  <si>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</si>
  <si>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</si>
  <si>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</si>
  <si>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</si>
  <si>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</si>
  <si>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</si>
  <si>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</si>
  <si>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</si>
  <si>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</si>
  <si>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</si>
  <si>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</si>
  <si>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</si>
  <si>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</si>
  <si>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</si>
  <si>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</si>
  <si>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</si>
  <si>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</si>
  <si>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</si>
  <si>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</si>
  <si>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</si>
  <si>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</si>
  <si>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</si>
  <si>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</si>
  <si>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</si>
  <si>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</si>
  <si>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</si>
  <si>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</si>
  <si>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</si>
  <si>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</si>
  <si>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Результативность</t>
  </si>
  <si>
    <t>Школы для больных с хроническими заболеваниями</t>
  </si>
  <si>
    <t>3 742 /12 522 (УЕТ)</t>
  </si>
  <si>
    <t>1 462/ 5 268 (УЕТ)</t>
  </si>
  <si>
    <t xml:space="preserve">Объемы финансирования ОГБУЗ "Николаевская РБ"медицинской помощи лицам, застрахованным за пределами Еврейской автономной области на период с 01 января по 31 декабря 2026 года 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</si>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</sst>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5" t="s">
        <v>38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39</v>
      </c>
      <c r="D3" s="35"/>
      <c r="E3" s="35"/>
    </row>
    <row r="5" spans="1:13" ht="65.25" customHeight="1" x14ac:dyDescent="0.25">
      <c r="A5" s="36" t="s">
        <v>37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936</v>
      </c>
      <c r="D9" s="12">
        <v>36269984</v>
      </c>
    </row>
    <row r="10" spans="1:13" ht="15.75" x14ac:dyDescent="0.25">
      <c r="B10" s="2" t="s">
        <v>0</v>
      </c>
      <c r="C10" s="28">
        <f>C9</f>
        <v>936</v>
      </c>
      <c r="D10" s="14">
        <f>D9</f>
        <v>36269984</v>
      </c>
    </row>
    <row r="12" spans="1:13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23</v>
      </c>
      <c r="C14" s="23">
        <v>38895</v>
      </c>
      <c r="D14" s="30">
        <v>17707289</v>
      </c>
    </row>
    <row r="15" spans="1:13" s="22" customFormat="1" ht="31.5" x14ac:dyDescent="0.25">
      <c r="B15" s="24" t="s">
        <v>24</v>
      </c>
      <c r="C15" s="23">
        <v>6043</v>
      </c>
      <c r="D15" s="30">
        <v>6908596</v>
      </c>
    </row>
    <row r="16" spans="1:13" s="22" customFormat="1" ht="31.5" x14ac:dyDescent="0.25">
      <c r="B16" s="24" t="s">
        <v>25</v>
      </c>
      <c r="C16" s="23">
        <v>2807</v>
      </c>
      <c r="D16" s="30">
        <v>3317240</v>
      </c>
    </row>
    <row r="17" spans="2:4" s="22" customFormat="1" ht="31.5" x14ac:dyDescent="0.25">
      <c r="B17" s="24" t="s">
        <v>26</v>
      </c>
      <c r="C17" s="23">
        <v>30</v>
      </c>
      <c r="D17" s="30">
        <v>162086</v>
      </c>
    </row>
    <row r="18" spans="2:4" s="22" customFormat="1" ht="15.75" x14ac:dyDescent="0.25">
      <c r="B18" s="24" t="s">
        <v>32</v>
      </c>
      <c r="C18" s="23"/>
      <c r="D18" s="32">
        <v>868766</v>
      </c>
    </row>
    <row r="19" spans="2:4" s="22" customFormat="1" ht="63" x14ac:dyDescent="0.25">
      <c r="B19" s="24" t="s">
        <v>27</v>
      </c>
      <c r="C19" s="23">
        <v>356</v>
      </c>
      <c r="D19" s="30">
        <v>738971</v>
      </c>
    </row>
    <row r="20" spans="2:4" s="22" customFormat="1" ht="33" customHeight="1" x14ac:dyDescent="0.25">
      <c r="B20" s="24" t="s">
        <v>28</v>
      </c>
      <c r="C20" s="23">
        <v>679</v>
      </c>
      <c r="D20" s="30">
        <v>1333889</v>
      </c>
    </row>
    <row r="21" spans="2:4" s="22" customFormat="1" ht="31.5" x14ac:dyDescent="0.25">
      <c r="B21" s="24" t="s">
        <v>29</v>
      </c>
      <c r="C21" s="23">
        <v>1421</v>
      </c>
      <c r="D21" s="30">
        <v>6212783</v>
      </c>
    </row>
    <row r="22" spans="2:4" s="22" customFormat="1" ht="15.75" x14ac:dyDescent="0.25">
      <c r="B22" s="24" t="s">
        <v>33</v>
      </c>
      <c r="C22" s="23">
        <v>2308</v>
      </c>
      <c r="D22" s="34">
        <v>4583365</v>
      </c>
    </row>
    <row r="23" spans="2:4" s="22" customFormat="1" ht="31.5" x14ac:dyDescent="0.25">
      <c r="B23" s="24" t="s">
        <v>13</v>
      </c>
      <c r="C23" s="23">
        <v>5074</v>
      </c>
      <c r="D23" s="43">
        <v>13517700</v>
      </c>
    </row>
    <row r="24" spans="2:4" s="22" customFormat="1" ht="15.75" x14ac:dyDescent="0.25">
      <c r="B24" s="24" t="s">
        <v>15</v>
      </c>
      <c r="C24" s="23">
        <v>781</v>
      </c>
      <c r="D24" s="44"/>
    </row>
    <row r="25" spans="2:4" s="22" customFormat="1" ht="15.75" x14ac:dyDescent="0.25">
      <c r="B25" s="24" t="s">
        <v>18</v>
      </c>
      <c r="C25" s="23">
        <v>5</v>
      </c>
      <c r="D25" s="45"/>
    </row>
    <row r="26" spans="2:4" ht="15.75" x14ac:dyDescent="0.25">
      <c r="B26" s="3" t="s">
        <v>10</v>
      </c>
      <c r="C26" s="23">
        <v>5815</v>
      </c>
      <c r="D26" s="16">
        <v>28160469</v>
      </c>
    </row>
    <row r="27" spans="2:4" s="22" customFormat="1" ht="15.75" x14ac:dyDescent="0.25">
      <c r="B27" s="3" t="s">
        <v>19</v>
      </c>
      <c r="C27" s="23">
        <v>1351</v>
      </c>
      <c r="D27" s="16">
        <v>2798813</v>
      </c>
    </row>
    <row r="28" spans="2:4" s="22" customFormat="1" ht="15.75" x14ac:dyDescent="0.25">
      <c r="B28" s="24" t="s">
        <v>30</v>
      </c>
      <c r="C28" s="23">
        <v>2115</v>
      </c>
      <c r="D28" s="30">
        <v>5746288</v>
      </c>
    </row>
    <row r="29" spans="2:4" s="22" customFormat="1" ht="15.75" x14ac:dyDescent="0.25">
      <c r="B29" s="3" t="s">
        <v>9</v>
      </c>
      <c r="C29" s="23">
        <v>4034</v>
      </c>
      <c r="D29" s="16">
        <v>12435339</v>
      </c>
    </row>
    <row r="30" spans="2:4" s="22" customFormat="1" ht="15.75" x14ac:dyDescent="0.25">
      <c r="B30" s="3" t="s">
        <v>6</v>
      </c>
      <c r="C30" s="23">
        <v>4328</v>
      </c>
      <c r="D30" s="16">
        <v>5864137</v>
      </c>
    </row>
    <row r="31" spans="2:4" ht="15.75" x14ac:dyDescent="0.25">
      <c r="B31" s="21" t="s">
        <v>12</v>
      </c>
      <c r="C31" s="13" t="s">
        <v>34</v>
      </c>
      <c r="D31" s="17">
        <v>3666197</v>
      </c>
    </row>
    <row r="32" spans="2:4" ht="15.75" x14ac:dyDescent="0.25">
      <c r="B32" s="24" t="s">
        <v>17</v>
      </c>
      <c r="C32" s="23">
        <v>1160</v>
      </c>
      <c r="D32" s="20">
        <v>147830</v>
      </c>
    </row>
    <row r="33" spans="2:5" ht="15.75" x14ac:dyDescent="0.25">
      <c r="B33" s="21" t="s">
        <v>11</v>
      </c>
      <c r="C33" s="23">
        <v>3451</v>
      </c>
      <c r="D33" s="20">
        <v>321623</v>
      </c>
    </row>
    <row r="34" spans="2:5" s="22" customFormat="1" ht="15.75" x14ac:dyDescent="0.25">
      <c r="B34" s="25" t="s">
        <v>16</v>
      </c>
      <c r="C34" s="23">
        <v>590</v>
      </c>
      <c r="D34" s="20">
        <v>545866</v>
      </c>
    </row>
    <row r="35" spans="2:5" s="22" customFormat="1" ht="15.75" x14ac:dyDescent="0.25">
      <c r="B35" s="25" t="s">
        <v>31</v>
      </c>
      <c r="C35" s="23">
        <v>220</v>
      </c>
      <c r="D35" s="20">
        <v>205993</v>
      </c>
    </row>
    <row r="36" spans="2:5" s="22" customFormat="1" ht="15.75" x14ac:dyDescent="0.25">
      <c r="B36" s="24" t="s">
        <v>22</v>
      </c>
      <c r="C36" s="23">
        <v>89</v>
      </c>
      <c r="D36" s="20">
        <v>74436</v>
      </c>
    </row>
    <row r="37" spans="2:5" s="22" customFormat="1" ht="15.75" x14ac:dyDescent="0.25">
      <c r="B37" s="27" t="s">
        <v>20</v>
      </c>
      <c r="C37" s="23">
        <v>28</v>
      </c>
      <c r="D37" s="20">
        <v>70463</v>
      </c>
    </row>
    <row r="38" spans="2:5" s="22" customFormat="1" ht="15.75" x14ac:dyDescent="0.25">
      <c r="B38" s="27" t="s">
        <v>21</v>
      </c>
      <c r="C38" s="23">
        <v>120</v>
      </c>
      <c r="D38" s="20">
        <v>150994</v>
      </c>
    </row>
    <row r="39" spans="2:5" ht="15.75" x14ac:dyDescent="0.25">
      <c r="B39" s="26" t="s">
        <v>0</v>
      </c>
      <c r="C39" s="11"/>
      <c r="D39" s="14">
        <f>SUM(D14:D38)</f>
        <v>115539133</v>
      </c>
    </row>
    <row r="41" spans="2:5" ht="28.5" x14ac:dyDescent="0.25">
      <c r="B41" s="5" t="s">
        <v>3</v>
      </c>
      <c r="C41" s="6" t="s">
        <v>8</v>
      </c>
      <c r="D41" s="7" t="s">
        <v>2</v>
      </c>
    </row>
    <row r="42" spans="2:5" ht="15.75" x14ac:dyDescent="0.25">
      <c r="B42" s="8">
        <v>1</v>
      </c>
      <c r="C42" s="8">
        <v>2</v>
      </c>
      <c r="D42" s="8">
        <v>3</v>
      </c>
    </row>
    <row r="43" spans="2:5" ht="15.75" x14ac:dyDescent="0.25">
      <c r="B43" s="3" t="s">
        <v>3</v>
      </c>
      <c r="C43" s="15">
        <v>380</v>
      </c>
      <c r="D43" s="12">
        <v>6626388</v>
      </c>
    </row>
    <row r="44" spans="2:5" ht="15.75" x14ac:dyDescent="0.25">
      <c r="B44" s="2" t="s">
        <v>0</v>
      </c>
      <c r="C44" s="29">
        <f>C43</f>
        <v>380</v>
      </c>
      <c r="D44" s="14">
        <f>D43</f>
        <v>6626388</v>
      </c>
    </row>
    <row r="45" spans="2:5" ht="15.75" thickBot="1" x14ac:dyDescent="0.3"/>
    <row r="46" spans="2:5" ht="15.75" x14ac:dyDescent="0.25">
      <c r="B46" s="37" t="s">
        <v>4</v>
      </c>
      <c r="C46" s="39" t="s">
        <v>2</v>
      </c>
      <c r="D46" s="40"/>
      <c r="E46" s="9"/>
    </row>
    <row r="47" spans="2:5" ht="16.5" thickBot="1" x14ac:dyDescent="0.3">
      <c r="B47" s="38"/>
      <c r="C47" s="41">
        <f>D10+D39+D44</f>
        <v>158435505</v>
      </c>
      <c r="D47" s="42"/>
      <c r="E47" s="19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3:D25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workbookViewId="0">
      <selection activeCell="A3" sqref="A3"/>
    </sheetView>
  </sheetViews>
  <sheetFormatPr defaultRowHeight="15" x14ac:dyDescent="0.25"/>
  <cols>
    <col min="1" max="1" width="11.5703125" style="22" customWidth="1"/>
    <col min="2" max="2" width="57" style="22" customWidth="1"/>
    <col min="3" max="3" width="20.2851562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6" t="s">
        <v>36</v>
      </c>
      <c r="B2" s="36"/>
      <c r="C2" s="36"/>
      <c r="D2" s="36"/>
      <c r="E2" s="36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354</v>
      </c>
      <c r="D6" s="12">
        <v>13841665</v>
      </c>
    </row>
    <row r="7" spans="1:13" ht="15.75" x14ac:dyDescent="0.25">
      <c r="B7" s="2" t="s">
        <v>0</v>
      </c>
      <c r="C7" s="28">
        <f>C6</f>
        <v>354</v>
      </c>
      <c r="D7" s="14">
        <f>D6</f>
        <v>13841665</v>
      </c>
    </row>
    <row r="9" spans="1:13" x14ac:dyDescent="0.25">
      <c r="B9" s="6" t="s">
        <v>1</v>
      </c>
      <c r="C9" s="6" t="s">
        <v>14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4" t="s">
        <v>23</v>
      </c>
      <c r="C11" s="23">
        <v>22528</v>
      </c>
      <c r="D11" s="33">
        <v>11654862</v>
      </c>
    </row>
    <row r="12" spans="1:13" ht="31.5" x14ac:dyDescent="0.25">
      <c r="B12" s="24" t="s">
        <v>24</v>
      </c>
      <c r="C12" s="23">
        <v>3045</v>
      </c>
      <c r="D12" s="33">
        <v>4329908</v>
      </c>
    </row>
    <row r="13" spans="1:13" ht="31.5" x14ac:dyDescent="0.25">
      <c r="B13" s="24" t="s">
        <v>25</v>
      </c>
      <c r="C13" s="23">
        <v>806</v>
      </c>
      <c r="D13" s="33">
        <v>217188</v>
      </c>
    </row>
    <row r="14" spans="1:13" ht="31.5" x14ac:dyDescent="0.25">
      <c r="B14" s="24" t="s">
        <v>26</v>
      </c>
      <c r="C14" s="23">
        <v>7</v>
      </c>
      <c r="D14" s="33">
        <v>7763</v>
      </c>
    </row>
    <row r="15" spans="1:13" ht="63" x14ac:dyDescent="0.25">
      <c r="B15" s="24" t="s">
        <v>27</v>
      </c>
      <c r="C15" s="23">
        <v>1</v>
      </c>
      <c r="D15" s="33">
        <v>1782</v>
      </c>
    </row>
    <row r="16" spans="1:13" ht="31.5" x14ac:dyDescent="0.25">
      <c r="B16" s="24" t="s">
        <v>28</v>
      </c>
      <c r="C16" s="23">
        <v>1</v>
      </c>
      <c r="D16" s="33">
        <v>1476</v>
      </c>
    </row>
    <row r="17" spans="2:4" ht="31.5" x14ac:dyDescent="0.25">
      <c r="B17" s="24" t="s">
        <v>29</v>
      </c>
      <c r="C17" s="23">
        <v>8</v>
      </c>
      <c r="D17" s="33">
        <v>29414</v>
      </c>
    </row>
    <row r="18" spans="2:4" ht="31.5" x14ac:dyDescent="0.25">
      <c r="B18" s="24" t="s">
        <v>13</v>
      </c>
      <c r="C18" s="23">
        <v>2588</v>
      </c>
      <c r="D18" s="43">
        <v>1511878</v>
      </c>
    </row>
    <row r="19" spans="2:4" ht="15.75" x14ac:dyDescent="0.25">
      <c r="B19" s="24" t="s">
        <v>15</v>
      </c>
      <c r="C19" s="23">
        <v>426</v>
      </c>
      <c r="D19" s="44"/>
    </row>
    <row r="20" spans="2:4" ht="15.75" x14ac:dyDescent="0.25">
      <c r="B20" s="24" t="s">
        <v>18</v>
      </c>
      <c r="C20" s="23">
        <v>2</v>
      </c>
      <c r="D20" s="45"/>
    </row>
    <row r="21" spans="2:4" ht="15.75" x14ac:dyDescent="0.25">
      <c r="B21" s="3" t="s">
        <v>10</v>
      </c>
      <c r="C21" s="23">
        <v>307</v>
      </c>
      <c r="D21" s="16">
        <v>1646175</v>
      </c>
    </row>
    <row r="22" spans="2:4" ht="15.75" x14ac:dyDescent="0.25">
      <c r="B22" s="3" t="s">
        <v>19</v>
      </c>
      <c r="C22" s="23">
        <v>94</v>
      </c>
      <c r="D22" s="16">
        <v>151668</v>
      </c>
    </row>
    <row r="23" spans="2:4" ht="15.75" x14ac:dyDescent="0.25">
      <c r="B23" s="3" t="s">
        <v>9</v>
      </c>
      <c r="C23" s="23">
        <v>908</v>
      </c>
      <c r="D23" s="16">
        <v>2657342</v>
      </c>
    </row>
    <row r="24" spans="2:4" ht="15.75" x14ac:dyDescent="0.25">
      <c r="B24" s="3" t="s">
        <v>6</v>
      </c>
      <c r="C24" s="23">
        <v>1571</v>
      </c>
      <c r="D24" s="16">
        <v>1905013</v>
      </c>
    </row>
    <row r="25" spans="2:4" ht="15.75" x14ac:dyDescent="0.25">
      <c r="B25" s="21" t="s">
        <v>12</v>
      </c>
      <c r="C25" s="13" t="s">
        <v>35</v>
      </c>
      <c r="D25" s="17">
        <v>1543655</v>
      </c>
    </row>
    <row r="26" spans="2:4" ht="15.75" x14ac:dyDescent="0.25">
      <c r="B26" s="24" t="s">
        <v>17</v>
      </c>
      <c r="C26" s="23">
        <v>402</v>
      </c>
      <c r="D26" s="20">
        <v>51231</v>
      </c>
    </row>
    <row r="27" spans="2:4" ht="15.75" x14ac:dyDescent="0.25">
      <c r="B27" s="21" t="s">
        <v>11</v>
      </c>
      <c r="C27" s="23">
        <v>948</v>
      </c>
      <c r="D27" s="20">
        <v>88453</v>
      </c>
    </row>
    <row r="28" spans="2:4" ht="15.75" x14ac:dyDescent="0.25">
      <c r="B28" s="25" t="s">
        <v>16</v>
      </c>
      <c r="C28" s="23">
        <v>145</v>
      </c>
      <c r="D28" s="20">
        <v>186916</v>
      </c>
    </row>
    <row r="29" spans="2:4" ht="15.75" x14ac:dyDescent="0.25">
      <c r="B29" s="25" t="s">
        <v>31</v>
      </c>
      <c r="C29" s="23">
        <v>40</v>
      </c>
      <c r="D29" s="20">
        <v>37453</v>
      </c>
    </row>
    <row r="30" spans="2:4" ht="15.75" x14ac:dyDescent="0.25">
      <c r="B30" s="24" t="s">
        <v>22</v>
      </c>
      <c r="C30" s="23">
        <v>11</v>
      </c>
      <c r="D30" s="20">
        <v>7384</v>
      </c>
    </row>
    <row r="31" spans="2:4" ht="15.75" x14ac:dyDescent="0.25">
      <c r="B31" s="27" t="s">
        <v>20</v>
      </c>
      <c r="C31" s="23">
        <v>11</v>
      </c>
      <c r="D31" s="20">
        <v>27683</v>
      </c>
    </row>
    <row r="32" spans="2:4" ht="15.75" x14ac:dyDescent="0.25">
      <c r="B32" s="27" t="s">
        <v>21</v>
      </c>
      <c r="C32" s="23">
        <v>21</v>
      </c>
      <c r="D32" s="20">
        <v>26424</v>
      </c>
    </row>
    <row r="33" spans="2:5" ht="15.75" x14ac:dyDescent="0.25">
      <c r="B33" s="26" t="s">
        <v>0</v>
      </c>
      <c r="C33" s="11"/>
      <c r="D33" s="14">
        <f>SUM(D11:D32)</f>
        <v>26083668</v>
      </c>
    </row>
    <row r="35" spans="2:5" ht="28.5" x14ac:dyDescent="0.25">
      <c r="B35" s="5" t="s">
        <v>3</v>
      </c>
      <c r="C35" s="6" t="s">
        <v>8</v>
      </c>
      <c r="D35" s="7" t="s">
        <v>2</v>
      </c>
    </row>
    <row r="36" spans="2:5" ht="15.75" x14ac:dyDescent="0.25">
      <c r="B36" s="8">
        <v>1</v>
      </c>
      <c r="C36" s="8">
        <v>2</v>
      </c>
      <c r="D36" s="8">
        <v>3</v>
      </c>
    </row>
    <row r="37" spans="2:5" ht="15.75" x14ac:dyDescent="0.25">
      <c r="B37" s="3" t="s">
        <v>3</v>
      </c>
      <c r="C37" s="15">
        <v>103</v>
      </c>
      <c r="D37" s="12">
        <v>2100464</v>
      </c>
    </row>
    <row r="38" spans="2:5" ht="15.75" x14ac:dyDescent="0.25">
      <c r="B38" s="2" t="s">
        <v>0</v>
      </c>
      <c r="C38" s="29">
        <f>C37</f>
        <v>103</v>
      </c>
      <c r="D38" s="14">
        <f>D37</f>
        <v>2100464</v>
      </c>
    </row>
    <row r="39" spans="2:5" ht="15.75" thickBot="1" x14ac:dyDescent="0.3"/>
    <row r="40" spans="2:5" ht="15.75" x14ac:dyDescent="0.25">
      <c r="B40" s="37" t="s">
        <v>4</v>
      </c>
      <c r="C40" s="39" t="s">
        <v>2</v>
      </c>
      <c r="D40" s="40"/>
      <c r="E40" s="9"/>
    </row>
    <row r="41" spans="2:5" ht="16.5" thickBot="1" x14ac:dyDescent="0.3">
      <c r="B41" s="38"/>
      <c r="C41" s="41">
        <f>D7+D33+D38</f>
        <v>42025797</v>
      </c>
      <c r="D41" s="42"/>
      <c r="E41" s="19"/>
    </row>
  </sheetData>
  <mergeCells count="5">
    <mergeCell ref="A2:E2"/>
    <mergeCell ref="D18:D20"/>
    <mergeCell ref="B40:B41"/>
    <mergeCell ref="C40:D40"/>
    <mergeCell ref="C41:D41"/>
  </mergeCells>
  <pageMargins left="0.7" right="0.7" top="0.75" bottom="0.75" header="0.3" footer="0.3"/>
  <pageSetup paperSize="9" scale="6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2025-01-30T02:22:53Z</cp:lastPrinted>
  <dcterms:created xsi:type="dcterms:W3CDTF">2013-02-07T03:49:39Z</dcterms:created>
  <dcterms:modified xsi:type="dcterms:W3CDTF">2025-12-25T23:38:32Z</dcterms:modified>
</cp:coreProperties>
</file>